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SCR Loan Mode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42.83203125" customWidth="1"/>
    <col min="2" max="2" width="18.83203125" customWidth="1"/>
    <col min="3" max="3" width="10.83203125" customWidth="1"/>
    <col min="4" max="4" width="42.83203125" customWidth="1"/>
  </cols>
  <sheetData>
    <row r="1">
      <c r="A1" t="str">
        <v>AssetCalcs — DSCR Loan Underwriting &amp; Cash Flow Model</v>
      </c>
      <c r="B1" t="str">
        <v/>
      </c>
      <c r="C1" t="str">
        <v/>
      </c>
      <c r="D1" t="str">
        <v>https://assetcalcs.com/dscr-loan-calculator/</v>
      </c>
    </row>
    <row r="2">
      <c r="A2" t="str">
        <v>Debt Service Coverage Ratio Analysis for Non-QM Lenders</v>
      </c>
      <c r="B2" t="str">
        <v/>
      </c>
      <c r="C2" t="str">
        <v/>
      </c>
      <c r="D2" t="str">
        <v>Florida, Texas, California &amp; Nationwide</v>
      </c>
    </row>
    <row r="3">
      <c r="A3" t="str">
        <v/>
      </c>
      <c r="B3" t="str">
        <v/>
      </c>
      <c r="C3" t="str">
        <v/>
      </c>
      <c r="D3" t="str">
        <v/>
      </c>
    </row>
    <row r="4">
      <c r="A4" t="str">
        <v>1. PROPERTY &amp; REVENUE INPUTS</v>
      </c>
      <c r="B4" t="str">
        <v>INPUT</v>
      </c>
      <c r="C4" t="str">
        <v>UNIT</v>
      </c>
      <c r="D4" t="str">
        <v>NOTES</v>
      </c>
    </row>
    <row r="5">
      <c r="A5" t="str">
        <v>Property Purchase / Appraised Value</v>
      </c>
      <c r="B5">
        <v>350000</v>
      </c>
      <c r="C5" t="str">
        <v>$</v>
      </c>
      <c r="D5" t="str">
        <v>Purchase price or current appraisal</v>
      </c>
    </row>
    <row r="6">
      <c r="A6" t="str">
        <v>Gross Monthly Rental Income</v>
      </c>
      <c r="B6">
        <v>3200</v>
      </c>
      <c r="C6" t="str">
        <v>$</v>
      </c>
      <c r="D6" t="str">
        <v>Market lease agreement or 1007 rent schedule</v>
      </c>
    </row>
    <row r="7">
      <c r="A7" t="str">
        <v/>
      </c>
      <c r="B7" t="str">
        <v/>
      </c>
      <c r="C7" t="str">
        <v/>
      </c>
      <c r="D7" t="str">
        <v/>
      </c>
    </row>
    <row r="8">
      <c r="A8" t="str">
        <v>2. PROPOSED DSCR LOAN TERMS</v>
      </c>
      <c r="B8" t="str">
        <v>INPUT</v>
      </c>
      <c r="C8" t="str">
        <v>UNIT</v>
      </c>
      <c r="D8" t="str">
        <v>NOTES</v>
      </c>
    </row>
    <row r="9">
      <c r="A9" t="str">
        <v>Loan-to-Value (LTV %)</v>
      </c>
      <c r="B9">
        <v>0.75</v>
      </c>
      <c r="C9" t="str">
        <v>%</v>
      </c>
      <c r="D9" t="str">
        <v>Max allowable LTV (typically 75-80%)</v>
      </c>
    </row>
    <row r="10">
      <c r="A10" t="str">
        <v>Loan Amount</v>
      </c>
      <c r="B10">
        <f>B5*B9</f>
      </c>
      <c r="C10" t="str">
        <v>$</v>
      </c>
      <c r="D10" t="str">
        <v>Total requested mortgage principal</v>
      </c>
    </row>
    <row r="11">
      <c r="A11" t="str">
        <v>Annual Interest Rate</v>
      </c>
      <c r="B11">
        <v>0.0725</v>
      </c>
      <c r="C11" t="str">
        <v>%</v>
      </c>
      <c r="D11" t="str">
        <v>Current DSCR market rates (6.75% - 8.25%)</v>
      </c>
    </row>
    <row r="12">
      <c r="A12" t="str">
        <v>Amortization Term</v>
      </c>
      <c r="B12">
        <v>30</v>
      </c>
      <c r="C12" t="str">
        <v>Years</v>
      </c>
      <c r="D12" t="str">
        <v>Standard 30-year fixed loan term</v>
      </c>
    </row>
    <row r="13">
      <c r="A13" t="str">
        <v>Loan Structure</v>
      </c>
      <c r="B13" t="str">
        <v>Principal &amp; Interest</v>
      </c>
      <c r="C13" t="str">
        <v/>
      </c>
      <c r="D13" t="str">
        <v>Or Interest-Only (IO)</v>
      </c>
    </row>
    <row r="14">
      <c r="A14" t="str">
        <v/>
      </c>
      <c r="B14" t="str">
        <v/>
      </c>
      <c r="C14" t="str">
        <v/>
      </c>
      <c r="D14" t="str">
        <v/>
      </c>
    </row>
    <row r="15">
      <c r="A15" t="str">
        <v>3. MONTHLY DEBT SERVICE &amp; HOUSING EXPENSES (PITIA)</v>
      </c>
      <c r="B15" t="str">
        <v>MONTHLY</v>
      </c>
      <c r="C15" t="str">
        <v>UNIT</v>
      </c>
      <c r="D15" t="str">
        <v>NOTES</v>
      </c>
    </row>
    <row r="16">
      <c r="A16" t="str">
        <v>Monthly Principal &amp; Interest (P&amp;I)</v>
      </c>
      <c r="B16">
        <f>PMT(B11/12, B12*12, -B10)</f>
      </c>
      <c r="C16" t="str">
        <v>$</v>
      </c>
      <c r="D16" t="str">
        <v>Monthly mortgage payment</v>
      </c>
    </row>
    <row r="17">
      <c r="A17" t="str">
        <v>Monthly Real Estate Taxes (T)</v>
      </c>
      <c r="B17">
        <v>380</v>
      </c>
      <c r="C17" t="str">
        <v>$</v>
      </c>
      <c r="D17" t="str">
        <v>Local county property tax escrow</v>
      </c>
    </row>
    <row r="18">
      <c r="A18" t="str">
        <v>Monthly Hazard &amp; Flood Insurance (I)</v>
      </c>
      <c r="B18">
        <v>175</v>
      </c>
      <c r="C18" t="str">
        <v>$</v>
      </c>
      <c r="D18" t="str">
        <v>Homeowners/Landlord hazard insurance</v>
      </c>
    </row>
    <row r="19">
      <c r="A19" t="str">
        <v>Monthly HOA / Association Fees (A)</v>
      </c>
      <c r="B19">
        <v>0</v>
      </c>
      <c r="C19" t="str">
        <v>$</v>
      </c>
      <c r="D19" t="str">
        <v>Condo or neighborhood HOA dues</v>
      </c>
    </row>
    <row r="20">
      <c r="A20" t="str">
        <v>Total Monthly PITIA Housing Expense</v>
      </c>
      <c r="B20">
        <f>SUM(B16:B19)</f>
      </c>
      <c r="C20" t="str">
        <v>$</v>
      </c>
      <c r="D20" t="str">
        <v>Underwritten monthly debt service</v>
      </c>
    </row>
    <row r="21">
      <c r="A21" t="str">
        <v/>
      </c>
      <c r="B21" t="str">
        <v/>
      </c>
      <c r="C21" t="str">
        <v/>
      </c>
      <c r="D21" t="str">
        <v/>
      </c>
    </row>
    <row r="22">
      <c r="A22" t="str">
        <v>4. DSCR UNDERWRITING &amp; QUALIFICATION</v>
      </c>
      <c r="B22" t="str">
        <v>RESULT</v>
      </c>
      <c r="C22" t="str">
        <v>UNIT</v>
      </c>
      <c r="D22" t="str">
        <v>LENDER BENCHMARK</v>
      </c>
    </row>
    <row r="23">
      <c r="A23" t="str">
        <v>Debt Service Coverage Ratio (DSCR)</v>
      </c>
      <c r="B23">
        <f>B6/B20</f>
      </c>
      <c r="C23" t="str">
        <v>x</v>
      </c>
      <c r="D23" t="str">
        <v>Gross Monthly Rent / PITIA</v>
      </c>
    </row>
    <row r="24">
      <c r="A24" t="str">
        <v>Qualification Status</v>
      </c>
      <c r="B24">
        <f>IF(B22&gt;=1.25, "QUALIFIED (Prime Pricing)", IF(B22&gt;=1.0, "QUALIFIED (Standard Non-QM)", "DECLINED (Deficit Coverage)"))</f>
      </c>
      <c r="C24" t="str">
        <v/>
      </c>
      <c r="D24" t="str">
        <v>1.20x - 1.25x is preferred benchmark</v>
      </c>
    </row>
    <row r="25">
      <c r="A25" t="str">
        <v>Monthly Cash Flow After PITIA</v>
      </c>
      <c r="B25">
        <f>B6-B20</f>
      </c>
      <c r="C25" t="str">
        <v>$</v>
      </c>
      <c r="D25" t="str">
        <v>Gross Rent minus Debt &amp; Taxes/Ins</v>
      </c>
    </row>
    <row r="26">
      <c r="A26" t="str">
        <v>Annual Debt Service</v>
      </c>
      <c r="B26">
        <f>B20*12</f>
      </c>
      <c r="C26" t="str">
        <v>$</v>
      </c>
      <c r="D26" t="str">
        <v>Total 12-month debt payment</v>
      </c>
    </row>
    <row r="27">
      <c r="A27" t="str">
        <v>Annual Cash Flow</v>
      </c>
      <c r="B27">
        <f>B24*12</f>
      </c>
      <c r="C27" t="str">
        <v>$</v>
      </c>
      <c r="D27" t="str">
        <v>Estimated 12-month net passive return</v>
      </c>
    </row>
    <row r="28">
      <c r="A28" t="str">
        <v>Down Payment Required</v>
      </c>
      <c r="B28">
        <f>B5-B10</f>
      </c>
      <c r="C28" t="str">
        <v>$</v>
      </c>
      <c r="D28" t="str">
        <v>Cash required for equity contribution</v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DSCR Loan Model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